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20" windowHeight="8580" activeTab="0"/>
  </bookViews>
  <sheets>
    <sheet name="Max test" sheetId="1" r:id="rId1"/>
    <sheet name="Tijdsplan" sheetId="2" r:id="rId2"/>
    <sheet name="Blad3" sheetId="3" r:id="rId3"/>
  </sheets>
  <definedNames/>
  <calcPr fullCalcOnLoad="1"/>
</workbook>
</file>

<file path=xl/comments1.xml><?xml version="1.0" encoding="utf-8"?>
<comments xmlns="http://schemas.openxmlformats.org/spreadsheetml/2006/main">
  <authors>
    <author>Ministerie van Defensie</author>
  </authors>
  <commentList>
    <comment ref="C10" authorId="0">
      <text>
        <r>
          <rPr>
            <sz val="12"/>
            <rFont val="Bookman Old Style"/>
            <family val="1"/>
          </rPr>
          <t>Vul hier de gelopen afstand in na 6 minuten</t>
        </r>
        <r>
          <rPr>
            <sz val="8"/>
            <rFont val="Tahoma"/>
            <family val="0"/>
          </rPr>
          <t xml:space="preserve">
</t>
        </r>
      </text>
    </comment>
  </commentList>
</comments>
</file>

<file path=xl/comments2.xml><?xml version="1.0" encoding="utf-8"?>
<comments xmlns="http://schemas.openxmlformats.org/spreadsheetml/2006/main">
  <authors>
    <author>Ministerie van Defensie</author>
  </authors>
  <commentList>
    <comment ref="C3" authorId="0">
      <text>
        <r>
          <rPr>
            <b/>
            <sz val="12"/>
            <rFont val="Bookman Old Style"/>
            <family val="1"/>
          </rPr>
          <t>Invulformaat  uu:mm:ss  00:00:00</t>
        </r>
        <r>
          <rPr>
            <sz val="8"/>
            <rFont val="Tahoma"/>
            <family val="0"/>
          </rPr>
          <t xml:space="preserve">
</t>
        </r>
      </text>
    </comment>
  </commentList>
</comments>
</file>

<file path=xl/sharedStrings.xml><?xml version="1.0" encoding="utf-8"?>
<sst xmlns="http://schemas.openxmlformats.org/spreadsheetml/2006/main" count="36" uniqueCount="36">
  <si>
    <t>Submaximaal</t>
  </si>
  <si>
    <t>Maximaal</t>
  </si>
  <si>
    <t>Supramaximaal</t>
  </si>
  <si>
    <t>0,4 v/d MT</t>
  </si>
  <si>
    <t>0,5 v/d MT</t>
  </si>
  <si>
    <t>0,6 v/d MT</t>
  </si>
  <si>
    <t>80% pauze 2 min</t>
  </si>
  <si>
    <t>110% pauze 6 min</t>
  </si>
  <si>
    <t>Afstanden bij belastingprikkel van 3 min</t>
  </si>
  <si>
    <t>m/sec</t>
  </si>
  <si>
    <t>6 min test</t>
  </si>
  <si>
    <t>95% pauze 3 min</t>
  </si>
  <si>
    <t xml:space="preserve">Je kunt elke 6 weken of nieuwe periode een maximale test uitvoeren. </t>
  </si>
  <si>
    <t xml:space="preserve">BEPALEN VAN DE MAXIMALE TEST 
</t>
  </si>
  <si>
    <r>
      <t>MAXIMALE TEST</t>
    </r>
    <r>
      <rPr>
        <sz val="10"/>
        <rFont val="Arial"/>
        <family val="0"/>
      </rPr>
      <t xml:space="preserve"> 
Een manier om je loopvermogen te testen en te trainen is met de maximaal test. Deze test voer je uit op de atletiekbaan of een vlak parcours waar de afstand goed is te meten. Je overbrugt in 6 min een zo'n groot mogelijke afstand. Deze afstand is je uitgangswaarde van je intervaltraining. Vul deze afstand in onderstaande tabel en de bijbehorende intervalafstanden worden berekend.
Wanneer je traint op een atletiekbaan, meet dan de te lopen afstand terug vanaf de finishlijn. Zodoende finish je na drie minuten op de finishlijn. Hulpmiddelen voor het juiste tempo:  markeer het "halve afstand" punt, controleer dan tijdens het lopen of je dan ook op de helft van de tijd zit (d.w.z. 1½ minuut).</t>
    </r>
  </si>
  <si>
    <r>
      <t xml:space="preserve">VOORBEREIDINGSFASE 
</t>
    </r>
    <r>
      <rPr>
        <sz val="10"/>
        <rFont val="Arial"/>
        <family val="2"/>
      </rPr>
      <t>Je l</t>
    </r>
    <r>
      <rPr>
        <sz val="10"/>
        <rFont val="Arial"/>
        <family val="0"/>
      </rPr>
      <t xml:space="preserve">oopt </t>
    </r>
    <r>
      <rPr>
        <b/>
        <sz val="10"/>
        <color indexed="12"/>
        <rFont val="Arial"/>
        <family val="2"/>
      </rPr>
      <t>submaximaal</t>
    </r>
    <r>
      <rPr>
        <sz val="10"/>
        <rFont val="Arial"/>
        <family val="0"/>
      </rPr>
      <t>. 3 tot 6 maal met een pauze van 2 tot 3 minuten.
Afstand is 0,4 van de max afstand die je in de test hebt afgelegd.</t>
    </r>
  </si>
  <si>
    <r>
      <t xml:space="preserve">VOORWEDSTRIJDPERIODE
</t>
    </r>
    <r>
      <rPr>
        <sz val="10"/>
        <rFont val="Arial"/>
        <family val="2"/>
      </rPr>
      <t>Je loopt bijna</t>
    </r>
    <r>
      <rPr>
        <b/>
        <sz val="10"/>
        <rFont val="Arial"/>
        <family val="2"/>
      </rPr>
      <t xml:space="preserve"> </t>
    </r>
    <r>
      <rPr>
        <b/>
        <sz val="10"/>
        <color indexed="60"/>
        <rFont val="Arial"/>
        <family val="2"/>
      </rPr>
      <t>maximaal</t>
    </r>
    <r>
      <rPr>
        <b/>
        <sz val="10"/>
        <color indexed="63"/>
        <rFont val="Arial"/>
        <family val="2"/>
      </rPr>
      <t>.</t>
    </r>
    <r>
      <rPr>
        <b/>
        <sz val="10"/>
        <color indexed="60"/>
        <rFont val="Arial"/>
        <family val="2"/>
      </rPr>
      <t xml:space="preserve"> </t>
    </r>
    <r>
      <rPr>
        <sz val="10"/>
        <color indexed="8"/>
        <rFont val="Arial"/>
        <family val="2"/>
      </rPr>
      <t>3 tot 5 maal met een pauze van 3 minuten.</t>
    </r>
    <r>
      <rPr>
        <b/>
        <sz val="10"/>
        <color indexed="8"/>
        <rFont val="Arial"/>
        <family val="2"/>
      </rPr>
      <t xml:space="preserve"> </t>
    </r>
    <r>
      <rPr>
        <b/>
        <sz val="10"/>
        <color indexed="60"/>
        <rFont val="Arial"/>
        <family val="2"/>
      </rPr>
      <t xml:space="preserve">
</t>
    </r>
    <r>
      <rPr>
        <sz val="10"/>
        <color indexed="8"/>
        <rFont val="Arial"/>
        <family val="2"/>
      </rPr>
      <t>V</t>
    </r>
    <r>
      <rPr>
        <sz val="10"/>
        <rFont val="Arial"/>
        <family val="2"/>
      </rPr>
      <t>erhoog de afstand tot 0,5 van je testafstand.</t>
    </r>
  </si>
  <si>
    <r>
      <t xml:space="preserve">WEDSTRIJDPERIODE 
</t>
    </r>
    <r>
      <rPr>
        <sz val="10"/>
        <rFont val="Arial"/>
        <family val="2"/>
      </rPr>
      <t xml:space="preserve">Je loopt </t>
    </r>
    <r>
      <rPr>
        <b/>
        <sz val="10"/>
        <color indexed="10"/>
        <rFont val="Arial"/>
        <family val="2"/>
      </rPr>
      <t>supramaximaal</t>
    </r>
    <r>
      <rPr>
        <sz val="10"/>
        <rFont val="Arial"/>
        <family val="2"/>
      </rPr>
      <t>. 2 tot 3 maal met 6 minuten pauze
Verhoog tot  0,6 van de testafstand.</t>
    </r>
  </si>
  <si>
    <t>Wedstrijdafstand</t>
  </si>
  <si>
    <t>Omrekening</t>
  </si>
  <si>
    <t>3000 meter</t>
  </si>
  <si>
    <t>5000 meter</t>
  </si>
  <si>
    <t>10000 meter</t>
  </si>
  <si>
    <t>2 x 1500 metertijd plus 20 seconden</t>
  </si>
  <si>
    <t>1,66 x 3000 metertijd plus 20 seconden</t>
  </si>
  <si>
    <t>2 x 5000 metertijd plus 1 minuut</t>
  </si>
  <si>
    <t>2,21 x 10000 metertijd</t>
  </si>
  <si>
    <t>Halve marathon</t>
  </si>
  <si>
    <t>Marathon</t>
  </si>
  <si>
    <t>4,666 x 10000 metertijd</t>
  </si>
  <si>
    <t>Berekening looptijden a.d.h.v andere loopafstanden</t>
  </si>
  <si>
    <t>of 2,11 x halve marathontijd</t>
  </si>
  <si>
    <t>Tijd afstand</t>
  </si>
  <si>
    <t>Berekende tijd uu:mm:ss</t>
  </si>
  <si>
    <t>Extra tijd</t>
  </si>
  <si>
    <t>km/u</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</si>
</sst>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14">
    <font>
      <sz val="10"/>
      <name val="Arial"/>
      <family val="0"/>
    </font>
    <font>
      <b/>
      <sz val="10"/>
      <name val="Arial"/>
      <family val="2"/>
    </font>
    <font>
      <sz val="8"/>
      <name val="Tahoma"/>
      <family val="0"/>
    </font>
    <font>
      <sz val="12"/>
      <name val="Bookman Old Style"/>
      <family val="1"/>
    </font>
    <font>
      <b/>
      <sz val="10"/>
      <color indexed="10"/>
      <name val="Arial"/>
      <family val="2"/>
    </font>
    <font>
      <b/>
      <sz val="10"/>
      <color indexed="60"/>
      <name val="Arial"/>
      <family val="2"/>
    </font>
    <font>
      <b/>
      <sz val="10"/>
      <color indexed="12"/>
      <name val="Arial"/>
      <family val="2"/>
    </font>
    <font>
      <b/>
      <sz val="10"/>
      <color indexed="8"/>
      <name val="Arial"/>
      <family val="2"/>
    </font>
    <font>
      <sz val="10"/>
      <color indexed="8"/>
      <name val="Arial"/>
      <family val="2"/>
    </font>
    <font>
      <b/>
      <sz val="10"/>
      <color indexed="63"/>
      <name val="Arial"/>
      <family val="2"/>
    </font>
    <font>
      <b/>
      <sz val="12"/>
      <name val="Bookman Old Style"/>
      <family val="1"/>
    </font>
    <font>
      <sz val="20"/>
      <name val="Arial"/>
      <family val="2"/>
    </font>
    <font>
      <sz val="14"/>
      <name val="Arial"/>
      <family val="2"/>
    </font>
    <font>
      <b/>
      <sz val="8"/>
      <name val="Arial"/>
      <family val="2"/>
    </font>
  </fonts>
  <fills count="2">
    <fill>
      <patternFill/>
    </fill>
    <fill>
      <patternFill patternType="gray125"/>
    </fill>
  </fills>
  <borders count="40">
    <border>
      <left/>
      <right/>
      <top/>
      <bottom/>
      <diagonal/>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medium"/>
    </border>
    <border>
      <left style="medium"/>
      <right style="medium"/>
      <top style="thin"/>
      <bottom style="medium"/>
    </border>
    <border>
      <left style="double"/>
      <right>
        <color indexed="63"/>
      </right>
      <top>
        <color indexed="63"/>
      </top>
      <bottom style="double"/>
    </border>
    <border>
      <left style="medium"/>
      <right style="double"/>
      <top style="thin"/>
      <bottom style="medium"/>
    </border>
    <border>
      <left>
        <color indexed="63"/>
      </left>
      <right style="double"/>
      <top>
        <color indexed="63"/>
      </top>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style="thin"/>
      <bottom style="medium"/>
    </border>
    <border>
      <left style="medium"/>
      <right style="thin"/>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0" fillId="0" borderId="0" xfId="0" applyAlignment="1" applyProtection="1">
      <alignment/>
      <protection locked="0"/>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xf>
    <xf numFmtId="0" fontId="6" fillId="0" borderId="2" xfId="0" applyFont="1" applyBorder="1" applyAlignment="1" applyProtection="1">
      <alignment horizontal="center"/>
      <protection hidden="1"/>
    </xf>
    <xf numFmtId="0" fontId="5" fillId="0" borderId="2"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vertical="center"/>
      <protection hidden="1"/>
    </xf>
    <xf numFmtId="2" fontId="0" fillId="0" borderId="6"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12" fillId="0" borderId="8" xfId="0" applyFont="1" applyBorder="1" applyAlignment="1" applyProtection="1">
      <alignment/>
      <protection hidden="1"/>
    </xf>
    <xf numFmtId="0" fontId="12" fillId="0" borderId="9" xfId="0" applyFont="1" applyBorder="1" applyAlignment="1" applyProtection="1">
      <alignment/>
      <protection hidden="1"/>
    </xf>
    <xf numFmtId="0" fontId="0" fillId="0" borderId="10" xfId="0"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12" fillId="0" borderId="12" xfId="0" applyFont="1" applyBorder="1" applyAlignment="1" applyProtection="1">
      <alignment/>
      <protection hidden="1"/>
    </xf>
    <xf numFmtId="0" fontId="12" fillId="0" borderId="13" xfId="0" applyFont="1" applyBorder="1" applyAlignment="1" applyProtection="1">
      <alignment/>
      <protection hidden="1"/>
    </xf>
    <xf numFmtId="0" fontId="12" fillId="0" borderId="10" xfId="0" applyFont="1" applyBorder="1" applyAlignment="1" applyProtection="1">
      <alignment/>
      <protection hidden="1"/>
    </xf>
    <xf numFmtId="0" fontId="12" fillId="0" borderId="14" xfId="0" applyFont="1" applyBorder="1" applyAlignment="1" applyProtection="1">
      <alignment/>
      <protection hidden="1"/>
    </xf>
    <xf numFmtId="21" fontId="12" fillId="0" borderId="13" xfId="0" applyNumberFormat="1" applyFont="1" applyBorder="1" applyAlignment="1" applyProtection="1">
      <alignment wrapText="1"/>
      <protection hidden="1"/>
    </xf>
    <xf numFmtId="0" fontId="12" fillId="0" borderId="15" xfId="0" applyFont="1" applyBorder="1" applyAlignment="1" applyProtection="1">
      <alignment wrapText="1"/>
      <protection hidden="1"/>
    </xf>
    <xf numFmtId="21" fontId="12" fillId="0" borderId="11" xfId="0" applyNumberFormat="1" applyFont="1" applyBorder="1" applyAlignment="1" applyProtection="1">
      <alignment horizontal="center"/>
      <protection hidden="1"/>
    </xf>
    <xf numFmtId="21" fontId="12" fillId="0" borderId="16" xfId="0" applyNumberFormat="1" applyFont="1" applyBorder="1" applyAlignment="1" applyProtection="1">
      <alignment horizontal="center"/>
      <protection hidden="1"/>
    </xf>
    <xf numFmtId="0" fontId="12" fillId="0" borderId="17" xfId="0" applyFont="1" applyBorder="1" applyAlignment="1" applyProtection="1">
      <alignment wrapText="1"/>
      <protection hidden="1"/>
    </xf>
    <xf numFmtId="45" fontId="12" fillId="0" borderId="8" xfId="0" applyNumberFormat="1" applyFont="1" applyBorder="1" applyAlignment="1" applyProtection="1">
      <alignment horizontal="center"/>
      <protection hidden="1"/>
    </xf>
    <xf numFmtId="0" fontId="12" fillId="0" borderId="8" xfId="0" applyFont="1" applyBorder="1" applyAlignment="1" applyProtection="1">
      <alignment horizontal="center"/>
      <protection hidden="1"/>
    </xf>
    <xf numFmtId="0" fontId="12" fillId="0" borderId="9" xfId="0" applyFont="1" applyBorder="1" applyAlignment="1" applyProtection="1">
      <alignment horizontal="center"/>
      <protection hidden="1"/>
    </xf>
    <xf numFmtId="21" fontId="12" fillId="0" borderId="0" xfId="0" applyNumberFormat="1" applyFont="1" applyBorder="1" applyAlignment="1" applyProtection="1">
      <alignment horizontal="center"/>
      <protection locked="0"/>
    </xf>
    <xf numFmtId="21" fontId="12" fillId="0" borderId="18" xfId="0" applyNumberFormat="1" applyFont="1" applyBorder="1" applyAlignment="1" applyProtection="1">
      <alignment horizontal="center"/>
      <protection locked="0"/>
    </xf>
    <xf numFmtId="2" fontId="0" fillId="0" borderId="19" xfId="0" applyNumberFormat="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0" xfId="0" applyBorder="1" applyAlignment="1" applyProtection="1">
      <alignment horizontal="center"/>
      <protection hidden="1"/>
    </xf>
    <xf numFmtId="0" fontId="0" fillId="0" borderId="28" xfId="0" applyBorder="1" applyAlignment="1">
      <alignment horizontal="center" wrapText="1"/>
    </xf>
    <xf numFmtId="0" fontId="0" fillId="0" borderId="29" xfId="0" applyBorder="1" applyAlignment="1">
      <alignment horizontal="center" wrapText="1"/>
    </xf>
    <xf numFmtId="0" fontId="0" fillId="0" borderId="29" xfId="0" applyBorder="1" applyAlignment="1">
      <alignment horizontal="center"/>
    </xf>
    <xf numFmtId="0" fontId="0" fillId="0" borderId="30" xfId="0" applyBorder="1" applyAlignment="1">
      <alignment horizontal="center"/>
    </xf>
    <xf numFmtId="0" fontId="1" fillId="0" borderId="31" xfId="0" applyFont="1" applyBorder="1" applyAlignment="1" applyProtection="1">
      <alignment horizontal="left" vertical="top" wrapText="1"/>
      <protection hidden="1"/>
    </xf>
    <xf numFmtId="0" fontId="1" fillId="0" borderId="32" xfId="0" applyFont="1"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0" fillId="0" borderId="33" xfId="0" applyBorder="1" applyAlignment="1" applyProtection="1">
      <alignment horizontal="left" vertical="top" wrapText="1"/>
      <protection hidden="1"/>
    </xf>
    <xf numFmtId="0" fontId="1" fillId="0" borderId="34" xfId="0" applyFont="1" applyBorder="1" applyAlignment="1" applyProtection="1">
      <alignment vertical="top" wrapText="1"/>
      <protection hidden="1"/>
    </xf>
    <xf numFmtId="0" fontId="1" fillId="0" borderId="25" xfId="0" applyFont="1" applyBorder="1" applyAlignment="1" applyProtection="1">
      <alignment vertical="top" wrapText="1"/>
      <protection hidden="1"/>
    </xf>
    <xf numFmtId="0" fontId="0" fillId="0" borderId="25" xfId="0" applyBorder="1" applyAlignment="1" applyProtection="1">
      <alignment vertical="top" wrapText="1"/>
      <protection hidden="1"/>
    </xf>
    <xf numFmtId="0" fontId="0" fillId="0" borderId="26" xfId="0" applyBorder="1" applyAlignment="1" applyProtection="1">
      <alignment vertical="top" wrapText="1"/>
      <protection hidden="1"/>
    </xf>
    <xf numFmtId="0" fontId="1" fillId="0" borderId="34" xfId="0" applyFont="1" applyBorder="1" applyAlignment="1" applyProtection="1">
      <alignment horizontal="left" vertical="top" wrapText="1"/>
      <protection hidden="1"/>
    </xf>
    <xf numFmtId="0" fontId="1" fillId="0" borderId="25"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0" fillId="0" borderId="35"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11" fillId="0" borderId="37" xfId="0" applyFont="1" applyBorder="1" applyAlignment="1" applyProtection="1">
      <alignment horizontal="center"/>
      <protection hidden="1"/>
    </xf>
    <xf numFmtId="0" fontId="11" fillId="0" borderId="38" xfId="0" applyFont="1" applyBorder="1" applyAlignment="1" applyProtection="1">
      <alignment horizontal="center"/>
      <protection hidden="1"/>
    </xf>
    <xf numFmtId="0" fontId="11" fillId="0" borderId="39" xfId="0" applyFont="1" applyBorder="1" applyAlignment="1" applyProtection="1">
      <alignment horizontal="center"/>
      <protection hidden="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1</xdr:row>
      <xdr:rowOff>1171575</xdr:rowOff>
    </xdr:from>
    <xdr:to>
      <xdr:col>5</xdr:col>
      <xdr:colOff>1038225</xdr:colOff>
      <xdr:row>5</xdr:row>
      <xdr:rowOff>0</xdr:rowOff>
    </xdr:to>
    <xdr:pic>
      <xdr:nvPicPr>
        <xdr:cNvPr id="1" name="Picture 2"/>
        <xdr:cNvPicPr preferRelativeResize="1">
          <a:picLocks noChangeAspect="1"/>
        </xdr:cNvPicPr>
      </xdr:nvPicPr>
      <xdr:blipFill>
        <a:blip r:embed="rId1"/>
        <a:stretch>
          <a:fillRect/>
        </a:stretch>
      </xdr:blipFill>
      <xdr:spPr>
        <a:xfrm>
          <a:off x="4619625" y="1685925"/>
          <a:ext cx="885825" cy="2486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1"/>
  <sheetViews>
    <sheetView tabSelected="1" zoomScale="75" zoomScaleNormal="75" workbookViewId="0" topLeftCell="A1">
      <selection activeCell="H1" sqref="H1"/>
    </sheetView>
  </sheetViews>
  <sheetFormatPr defaultColWidth="9.140625" defaultRowHeight="12.75"/>
  <cols>
    <col min="1" max="1" width="10.7109375" style="0" bestFit="1" customWidth="1"/>
    <col min="2" max="2" width="10.7109375" style="0" customWidth="1"/>
    <col min="4" max="4" width="18.28125" style="0" customWidth="1"/>
    <col min="5" max="5" width="18.140625" style="0" customWidth="1"/>
    <col min="6" max="6" width="18.28125" style="0" customWidth="1"/>
  </cols>
  <sheetData>
    <row r="1" spans="1:6" ht="40.5" customHeight="1" thickBot="1" thickTop="1">
      <c r="A1" s="41" t="s">
        <v>13</v>
      </c>
      <c r="B1" s="42"/>
      <c r="C1" s="43"/>
      <c r="D1" s="43"/>
      <c r="E1" s="43"/>
      <c r="F1" s="44"/>
    </row>
    <row r="2" spans="1:6" ht="135" customHeight="1">
      <c r="A2" s="45" t="s">
        <v>14</v>
      </c>
      <c r="B2" s="46"/>
      <c r="C2" s="47"/>
      <c r="D2" s="47"/>
      <c r="E2" s="47"/>
      <c r="F2" s="48"/>
    </row>
    <row r="3" spans="1:6" ht="51" customHeight="1">
      <c r="A3" s="49" t="s">
        <v>15</v>
      </c>
      <c r="B3" s="50"/>
      <c r="C3" s="51"/>
      <c r="D3" s="51"/>
      <c r="E3" s="51"/>
      <c r="F3" s="52"/>
    </row>
    <row r="4" spans="1:6" ht="51" customHeight="1">
      <c r="A4" s="53" t="s">
        <v>16</v>
      </c>
      <c r="B4" s="54"/>
      <c r="C4" s="54"/>
      <c r="D4" s="54"/>
      <c r="E4" s="54"/>
      <c r="F4" s="55"/>
    </row>
    <row r="5" spans="1:6" ht="51" customHeight="1">
      <c r="A5" s="49" t="s">
        <v>17</v>
      </c>
      <c r="B5" s="50"/>
      <c r="C5" s="51"/>
      <c r="D5" s="51"/>
      <c r="E5" s="51"/>
      <c r="F5" s="52"/>
    </row>
    <row r="6" spans="1:6" ht="15.75" customHeight="1">
      <c r="A6" s="39"/>
      <c r="B6" s="40"/>
      <c r="C6" s="40"/>
      <c r="D6" s="4" t="s">
        <v>0</v>
      </c>
      <c r="E6" s="5" t="s">
        <v>1</v>
      </c>
      <c r="F6" s="6" t="s">
        <v>2</v>
      </c>
    </row>
    <row r="7" spans="1:6" ht="15" customHeight="1">
      <c r="A7" s="39"/>
      <c r="B7" s="40"/>
      <c r="C7" s="40"/>
      <c r="D7" s="7" t="s">
        <v>3</v>
      </c>
      <c r="E7" s="7" t="s">
        <v>4</v>
      </c>
      <c r="F7" s="8" t="s">
        <v>5</v>
      </c>
    </row>
    <row r="8" spans="1:6" ht="15.75" customHeight="1">
      <c r="A8" s="39"/>
      <c r="B8" s="40"/>
      <c r="C8" s="40"/>
      <c r="D8" s="7" t="s">
        <v>6</v>
      </c>
      <c r="E8" s="7" t="s">
        <v>11</v>
      </c>
      <c r="F8" s="8" t="s">
        <v>7</v>
      </c>
    </row>
    <row r="9" spans="1:6" ht="25.5" customHeight="1">
      <c r="A9" s="32" t="s">
        <v>9</v>
      </c>
      <c r="B9" s="33" t="s">
        <v>35</v>
      </c>
      <c r="C9" s="9" t="s">
        <v>10</v>
      </c>
      <c r="D9" s="36" t="s">
        <v>8</v>
      </c>
      <c r="E9" s="37"/>
      <c r="F9" s="38"/>
    </row>
    <row r="10" spans="1:8" ht="27" customHeight="1" thickBot="1">
      <c r="A10" s="10">
        <f>(C10/360)</f>
        <v>3.3333333333333335</v>
      </c>
      <c r="B10" s="31">
        <f>(A10*3600)/1000</f>
        <v>12</v>
      </c>
      <c r="C10" s="3">
        <v>1200</v>
      </c>
      <c r="D10" s="2">
        <f>(0.4*C10)</f>
        <v>480</v>
      </c>
      <c r="E10" s="2">
        <f>(0.5*C10)</f>
        <v>600</v>
      </c>
      <c r="F10" s="11">
        <f>(0.6*C10)</f>
        <v>720</v>
      </c>
      <c r="H10" s="1"/>
    </row>
    <row r="11" spans="1:6" ht="51" customHeight="1" thickBot="1">
      <c r="A11" s="56" t="s">
        <v>12</v>
      </c>
      <c r="B11" s="57"/>
      <c r="C11" s="58"/>
      <c r="D11" s="34"/>
      <c r="E11" s="34"/>
      <c r="F11" s="35"/>
    </row>
  </sheetData>
  <sheetProtection password="CE59" sheet="1" objects="1" scenarios="1"/>
  <mergeCells count="8">
    <mergeCell ref="A11:C11"/>
    <mergeCell ref="D9:F9"/>
    <mergeCell ref="A6:C8"/>
    <mergeCell ref="A1:F1"/>
    <mergeCell ref="A2:F2"/>
    <mergeCell ref="A5:F5"/>
    <mergeCell ref="A3:F3"/>
    <mergeCell ref="A4:F4"/>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E9"/>
  <sheetViews>
    <sheetView workbookViewId="0" topLeftCell="A1">
      <selection activeCell="C5" sqref="C5"/>
    </sheetView>
  </sheetViews>
  <sheetFormatPr defaultColWidth="9.140625" defaultRowHeight="12.75"/>
  <cols>
    <col min="1" max="1" width="22.140625" style="0" bestFit="1" customWidth="1"/>
    <col min="2" max="2" width="50.421875" style="0" bestFit="1" customWidth="1"/>
    <col min="3" max="3" width="10.57421875" style="0" bestFit="1" customWidth="1"/>
    <col min="5" max="5" width="20.7109375" style="0" customWidth="1"/>
  </cols>
  <sheetData>
    <row r="1" spans="1:5" ht="26.25" thickTop="1">
      <c r="A1" s="59" t="s">
        <v>30</v>
      </c>
      <c r="B1" s="60"/>
      <c r="C1" s="60"/>
      <c r="D1" s="60"/>
      <c r="E1" s="61"/>
    </row>
    <row r="2" spans="1:5" ht="38.25" customHeight="1">
      <c r="A2" s="14"/>
      <c r="B2" s="15"/>
      <c r="C2" s="15"/>
      <c r="D2" s="15"/>
      <c r="E2" s="16"/>
    </row>
    <row r="3" spans="1:5" ht="38.25" customHeight="1" thickBot="1">
      <c r="A3" s="17" t="s">
        <v>18</v>
      </c>
      <c r="B3" s="18" t="s">
        <v>19</v>
      </c>
      <c r="C3" s="21" t="s">
        <v>32</v>
      </c>
      <c r="D3" s="25" t="s">
        <v>34</v>
      </c>
      <c r="E3" s="22" t="s">
        <v>33</v>
      </c>
    </row>
    <row r="4" spans="1:5" ht="18">
      <c r="A4" s="19" t="s">
        <v>20</v>
      </c>
      <c r="B4" s="12" t="s">
        <v>23</v>
      </c>
      <c r="C4" s="29"/>
      <c r="D4" s="26">
        <v>0.00023148148148148146</v>
      </c>
      <c r="E4" s="23">
        <f>(2*C4)+D4</f>
        <v>0.00023148148148148146</v>
      </c>
    </row>
    <row r="5" spans="1:5" ht="18">
      <c r="A5" s="19" t="s">
        <v>21</v>
      </c>
      <c r="B5" s="12" t="s">
        <v>24</v>
      </c>
      <c r="C5" s="29"/>
      <c r="D5" s="26">
        <v>0.00023148148148148146</v>
      </c>
      <c r="E5" s="23">
        <f>(1.66*C5)+D5</f>
        <v>0.00023148148148148146</v>
      </c>
    </row>
    <row r="6" spans="1:5" ht="18">
      <c r="A6" s="19" t="s">
        <v>22</v>
      </c>
      <c r="B6" s="12" t="s">
        <v>25</v>
      </c>
      <c r="C6" s="29"/>
      <c r="D6" s="26">
        <v>0.0006944444444444445</v>
      </c>
      <c r="E6" s="23">
        <f>(2*C6)+D6</f>
        <v>0.0006944444444444445</v>
      </c>
    </row>
    <row r="7" spans="1:5" ht="18">
      <c r="A7" s="19" t="s">
        <v>27</v>
      </c>
      <c r="B7" s="12" t="s">
        <v>26</v>
      </c>
      <c r="C7" s="29"/>
      <c r="D7" s="27"/>
      <c r="E7" s="23">
        <f>2.21*C7</f>
        <v>0</v>
      </c>
    </row>
    <row r="8" spans="1:5" ht="18">
      <c r="A8" s="19" t="s">
        <v>28</v>
      </c>
      <c r="B8" s="12" t="s">
        <v>29</v>
      </c>
      <c r="C8" s="29"/>
      <c r="D8" s="27"/>
      <c r="E8" s="23">
        <f>4.66*C8</f>
        <v>0</v>
      </c>
    </row>
    <row r="9" spans="1:5" ht="18.75" thickBot="1">
      <c r="A9" s="20"/>
      <c r="B9" s="13" t="s">
        <v>31</v>
      </c>
      <c r="C9" s="30"/>
      <c r="D9" s="28"/>
      <c r="E9" s="24">
        <f>2.11*C9</f>
        <v>0</v>
      </c>
    </row>
    <row r="10" ht="13.5" thickTop="1"/>
  </sheetData>
  <sheetProtection password="CE59" sheet="1" objects="1" scenarios="1"/>
  <mergeCells count="1">
    <mergeCell ref="A1:E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Defensie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Ministerie van Defensie</dc:creator>
  <cp:keywords/>
  <dc:description/>
  <cp:lastModifiedBy>Ministerie van Defensie</cp:lastModifiedBy>
  <cp:lastPrinted>2005-07-05T12:08:07Z</cp:lastPrinted>
  <dcterms:created xsi:type="dcterms:W3CDTF">2005-06-24T09:26:23Z</dcterms:created>
  <dcterms:modified xsi:type="dcterms:W3CDTF">2005-07-06T12:40:33Z</dcterms:modified>
  <cp:category/>
  <cp:version/>
  <cp:contentType/>
  <cp:contentStatus/>
</cp:coreProperties>
</file>